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LAG NATJEČAJI\3.1.1\"/>
    </mc:Choice>
  </mc:AlternateContent>
  <xr:revisionPtr revIDLastSave="0" documentId="8_{5E308F0C-5B4F-43ED-990F-F4EB89A8A0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cijalna rang lista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2" l="1"/>
  <c r="M9" i="2" s="1"/>
  <c r="L15" i="2"/>
  <c r="M10" i="2" l="1"/>
  <c r="M11" i="2" s="1"/>
  <c r="M12" i="2" s="1"/>
  <c r="M13" i="2" s="1"/>
  <c r="M14" i="2" s="1"/>
</calcChain>
</file>

<file path=xl/sharedStrings.xml><?xml version="1.0" encoding="utf-8"?>
<sst xmlns="http://schemas.openxmlformats.org/spreadsheetml/2006/main" count="50" uniqueCount="50">
  <si>
    <t>Iznos raspoloživih sredstava propisanih LAG Natječajem:</t>
  </si>
  <si>
    <t>Redoslijed</t>
  </si>
  <si>
    <t>Zatraženi broj bodova</t>
  </si>
  <si>
    <t>Evidencijski broj prijavitelja</t>
  </si>
  <si>
    <t>Naziv nositelja projekta</t>
  </si>
  <si>
    <t>OIB nositelja projektne prijave</t>
  </si>
  <si>
    <t>Naziv projekta/ulaganja</t>
  </si>
  <si>
    <t>Ukupni iznos projekta</t>
  </si>
  <si>
    <t>Intezitet potpore</t>
  </si>
  <si>
    <t>Vrijeme podnošenja prijave projekta</t>
  </si>
  <si>
    <t>01/18-3-1-1/02</t>
  </si>
  <si>
    <t>01/18-3-1-1/03</t>
  </si>
  <si>
    <t>01/18-3-1-1/04</t>
  </si>
  <si>
    <t>01/18-3-1-1/05</t>
  </si>
  <si>
    <t>01/18-3-1-1/06</t>
  </si>
  <si>
    <t>01/18-3-1-1/07</t>
  </si>
  <si>
    <t>GRAD SKRADIN</t>
  </si>
  <si>
    <t>Opremanje parka u Skradinu dječjim i fitness spravama</t>
  </si>
  <si>
    <t>14.02.2019. u 11:54:43h</t>
  </si>
  <si>
    <t>01/18-3-1-1/01</t>
  </si>
  <si>
    <t>OPĆINA RUŽIĆ</t>
  </si>
  <si>
    <t>Unutarnje uređenje i opremanje društvenog doma/kulturnog centra u Otavicama</t>
  </si>
  <si>
    <t>14.02.2019. u 09:11:56h</t>
  </si>
  <si>
    <t>OPĆINA UNEŠIĆ</t>
  </si>
  <si>
    <t>Dom kulture Unešić-rekonstrukcija i opremanje</t>
  </si>
  <si>
    <t>14.02.2019. u 15:51:41h</t>
  </si>
  <si>
    <t>GRAD ŠIBENIK</t>
  </si>
  <si>
    <t>Društveni dom - rekonstrukcija krovišta</t>
  </si>
  <si>
    <t>OPĆINA BILICE</t>
  </si>
  <si>
    <t>Izgradnja dječjeg igrališta Bilice - Novo naselje</t>
  </si>
  <si>
    <t>15.02.2019. u 09:12:34h</t>
  </si>
  <si>
    <t>14.02.2019. u 18:57:58h</t>
  </si>
  <si>
    <t>OPĆINA PROMINA</t>
  </si>
  <si>
    <t>Uređenje zelene površine sa sanitarijama i pješačko-kolne staze/prilaz</t>
  </si>
  <si>
    <t>15.02.2019. u 09:36:26h</t>
  </si>
  <si>
    <t>GRAD DRNIŠ</t>
  </si>
  <si>
    <t>Ugradnja sustava za navodnjavanje na nogometnom igralištu NK Došk u Drnišu</t>
  </si>
  <si>
    <t>15.02.2019. u 15:30:20h</t>
  </si>
  <si>
    <t>Iznos zatražene
 potpore u kunama</t>
  </si>
  <si>
    <t>Kumulativ zatražene
 potpore u kunama</t>
  </si>
  <si>
    <r>
      <t xml:space="preserve">                          </t>
    </r>
    <r>
      <rPr>
        <b/>
        <sz val="9"/>
        <color theme="1"/>
        <rFont val="Calibri"/>
        <family val="2"/>
        <charset val="238"/>
        <scheme val="minor"/>
      </rPr>
      <t>UKUPNO</t>
    </r>
  </si>
  <si>
    <t>INICIJALNA RANG LISTA NAKON ANALIZE I I ANALIZE II ZA TO 3.1.1. "ULAGANJE U POKRETANJE, POBOLJŠANJE ILI PROŠIRENJE LOKALNIH TEMELJNIH USLUGA ZA RURALNO STANOVNIŠTVO, UKLJUČUJUĆI SLOBODNO VRIJEME I KULTURNE AKTIVNOSTI, TE POVEZANU INFRASTRUKTURU"</t>
  </si>
  <si>
    <t>Odobrene projektne aktivnosti</t>
  </si>
  <si>
    <t xml:space="preserve">Troškovi uređenja društvenog doma: prostorija za izlaganje, ulazna lođa, foyer, prostorija za prezentaciju, kuhinja, slikarsko kiparska radionica, soba za goste, čajna kuhinja, stubište,                                       - trošak projektno-tehničke dokumentacije,                           - trošak usluge i pripreme projektno-tehničke dokumentacije              </t>
  </si>
  <si>
    <t>Aktivnosti uključuju:  rušenje i demontažu, zidarske radove, gipskartonske radove, podopolagačke radove, keramičarske radove, soboslikarske radove, izolaterske radove, stolarske radove; troškove opremanja dvorane, pozornice, oprema garderobe i sanitarnog čvora                                                                       - trošak projektno-tehničke dokumentacije,                                                     - usluga stručnog nadzora,                                                                 - trošak geodetskih usluga i elaborata</t>
  </si>
  <si>
    <t>Opremanje parka u Skradinu dječjim i fitness spravama (2 multifunkcionalne sprave za koje je potrebno obaviti zemljane, betonske, zidarske, podopolagačke radove),                                                                           - trošak projektno-tehničke dokumentacije</t>
  </si>
  <si>
    <t>Odobrene projektne aktivnosti uključuju:  pripremne radove i radove rušenja, betonske i AB radove, krovopokrivačke radove, zidarske radove, fasaderske radove, soboslikarsko-ličilačke radove, stolarske radove, sustav zaštite od munje, trošak opremanja Društvenog doma Konjevrate,                                                                      - trošak projektno-tehničke dokumentacije,                                                              - trošak stručnog nadzora gradnje</t>
  </si>
  <si>
    <t>Zemljani radovi, betonski i arm.betonski radovi, podopolagački radovi i kamenorezački radovi, opremanje igrališta dječjim spravama: ljuljačke za dječju igru njihalice za dječju igru, tobogan,penjalica,  drvena klupice bez naslona, drvena klupa s naslonom, samostojeći koš za otpatke,                                                                            - trošak izrade projektno-tehničke dokumentacije,                                                                  - trošak stručnog nadzora</t>
  </si>
  <si>
    <t>Ugradnja sustava za navodnjavanje na nogometnom igralištu (pripremni, zemljani, instalaterski i montažerski radovi, razni radovi),                                        - trošak stručnog nadzora radova</t>
  </si>
  <si>
    <t>Aktivnosti u svrhu  izvođenja radova na rekonstrukciji zelene površine sa sanitarijama sukladno projektno tehničkoj dokumentaciji: građevinski i zanatski radovi(zemljani, betonski i armirano betonski,zidarski, izolaterski, limarski, pokrivački, stolarski, bravarski, završni zidarski, gipsarski, kamenarski, keramičarski, soboslikarski i ličilački radovi) i vodovodne instalacije i odvodnja(građevinarski radovi, instalacije vodovodne mreže, instalacija odvodnje, sanitarni predmeti i uređaji),                                                                                       - trošak projektno-tehničke odkumenatcije,                                                                        - usluga stručnog nadzora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</si>
</sst>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 applyAlignment="1">
      <alignment horizontal="right"/>
    </xf>
    <xf numFmtId="4" fontId="4" fillId="0" borderId="1" xfId="0" applyNumberFormat="1" applyFont="1" applyBorder="1"/>
    <xf numFmtId="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123825</xdr:colOff>
      <xdr:row>0</xdr:row>
      <xdr:rowOff>933450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F9DABD8-1E0B-4BAE-AAC8-A2961D8A8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N23"/>
  <sheetViews>
    <sheetView tabSelected="1" topLeftCell="A10" workbookViewId="0">
      <selection activeCell="P12" sqref="P12"/>
    </sheetView>
  </sheetViews>
  <sheetFormatPr defaultRowHeight="12" x14ac:dyDescent="0.2"/>
  <cols>
    <col min="1" max="2" width="9.140625" style="1"/>
    <col min="3" max="3" width="9.42578125" style="1" customWidth="1"/>
    <col min="4" max="4" width="14.42578125" style="1" customWidth="1"/>
    <col min="5" max="5" width="17.5703125" style="1" customWidth="1"/>
    <col min="6" max="6" width="13.7109375" style="1" customWidth="1"/>
    <col min="7" max="7" width="16.42578125" style="1" customWidth="1"/>
    <col min="8" max="8" width="43.42578125" style="1" customWidth="1"/>
    <col min="9" max="10" width="15.5703125" style="1" customWidth="1"/>
    <col min="11" max="11" width="16.42578125" style="1" customWidth="1"/>
    <col min="12" max="12" width="11.7109375" style="1" customWidth="1"/>
    <col min="13" max="13" width="16.85546875" style="1" customWidth="1"/>
    <col min="14" max="14" width="11" style="1" customWidth="1"/>
    <col min="15" max="15" width="14.85546875" style="1" customWidth="1"/>
    <col min="16" max="16384" width="9.140625" style="1"/>
  </cols>
  <sheetData>
    <row r="1" spans="3:14" ht="75" customHeight="1" x14ac:dyDescent="0.2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3:14" s="5" customFormat="1" ht="38.25" customHeight="1" x14ac:dyDescent="0.2">
      <c r="C2" s="24" t="s">
        <v>41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3:14" ht="15" x14ac:dyDescent="0.25">
      <c r="C4" s="25" t="s">
        <v>0</v>
      </c>
      <c r="D4" s="25"/>
      <c r="E4" s="25"/>
      <c r="F4" s="25"/>
      <c r="G4" s="25"/>
      <c r="H4" s="25"/>
      <c r="I4" s="25"/>
      <c r="J4" s="9">
        <v>1309840</v>
      </c>
      <c r="K4" s="7"/>
      <c r="L4"/>
      <c r="M4"/>
    </row>
    <row r="5" spans="3:14" x14ac:dyDescent="0.2">
      <c r="C5" s="26"/>
      <c r="D5" s="26"/>
      <c r="E5" s="26"/>
      <c r="F5" s="26"/>
      <c r="G5" s="26"/>
      <c r="H5" s="26"/>
      <c r="I5" s="26"/>
      <c r="J5" s="7"/>
      <c r="K5" s="7"/>
      <c r="L5" s="2"/>
    </row>
    <row r="7" spans="3:14" ht="30" customHeight="1" x14ac:dyDescent="0.2">
      <c r="C7" s="10" t="s">
        <v>1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42</v>
      </c>
      <c r="I7" s="11" t="s">
        <v>2</v>
      </c>
      <c r="J7" s="11" t="s">
        <v>7</v>
      </c>
      <c r="K7" s="11" t="s">
        <v>8</v>
      </c>
      <c r="L7" s="11" t="s">
        <v>38</v>
      </c>
      <c r="M7" s="11" t="s">
        <v>39</v>
      </c>
      <c r="N7" s="12" t="s">
        <v>9</v>
      </c>
    </row>
    <row r="8" spans="3:14" s="4" customFormat="1" ht="126.75" customHeight="1" x14ac:dyDescent="0.25">
      <c r="C8" s="14">
        <v>1</v>
      </c>
      <c r="D8" s="14" t="s">
        <v>11</v>
      </c>
      <c r="E8" s="14" t="s">
        <v>23</v>
      </c>
      <c r="F8" s="14">
        <v>18998273353</v>
      </c>
      <c r="G8" s="15" t="s">
        <v>24</v>
      </c>
      <c r="H8" s="20" t="s">
        <v>44</v>
      </c>
      <c r="I8" s="14">
        <v>33</v>
      </c>
      <c r="J8" s="16">
        <v>254386.25</v>
      </c>
      <c r="K8" s="17">
        <v>1</v>
      </c>
      <c r="L8" s="18">
        <v>185312.5</v>
      </c>
      <c r="M8" s="18">
        <f>L8</f>
        <v>185312.5</v>
      </c>
      <c r="N8" s="19" t="s">
        <v>25</v>
      </c>
    </row>
    <row r="9" spans="3:14" s="3" customFormat="1" ht="169.5" customHeight="1" x14ac:dyDescent="0.25">
      <c r="C9" s="14">
        <v>2</v>
      </c>
      <c r="D9" s="14" t="s">
        <v>14</v>
      </c>
      <c r="E9" s="14" t="s">
        <v>32</v>
      </c>
      <c r="F9" s="14">
        <v>79734182959</v>
      </c>
      <c r="G9" s="20" t="s">
        <v>33</v>
      </c>
      <c r="H9" s="20" t="s">
        <v>49</v>
      </c>
      <c r="I9" s="14">
        <v>33</v>
      </c>
      <c r="J9" s="16">
        <v>654612.18000000005</v>
      </c>
      <c r="K9" s="17">
        <v>1</v>
      </c>
      <c r="L9" s="21">
        <v>185312.5</v>
      </c>
      <c r="M9" s="21">
        <f t="shared" ref="M9:M14" si="0">L9+M8</f>
        <v>370625</v>
      </c>
      <c r="N9" s="19" t="s">
        <v>34</v>
      </c>
    </row>
    <row r="10" spans="3:14" s="4" customFormat="1" ht="132" customHeight="1" x14ac:dyDescent="0.25">
      <c r="C10" s="14">
        <v>3</v>
      </c>
      <c r="D10" s="14" t="s">
        <v>19</v>
      </c>
      <c r="E10" s="14" t="s">
        <v>20</v>
      </c>
      <c r="F10" s="14">
        <v>66249930068</v>
      </c>
      <c r="G10" s="20" t="s">
        <v>21</v>
      </c>
      <c r="H10" s="20" t="s">
        <v>43</v>
      </c>
      <c r="I10" s="14">
        <v>32</v>
      </c>
      <c r="J10" s="16">
        <v>263805</v>
      </c>
      <c r="K10" s="17">
        <v>1</v>
      </c>
      <c r="L10" s="18">
        <v>185312.5</v>
      </c>
      <c r="M10" s="18">
        <f t="shared" si="0"/>
        <v>555937.5</v>
      </c>
      <c r="N10" s="19" t="s">
        <v>22</v>
      </c>
    </row>
    <row r="11" spans="3:14" s="4" customFormat="1" ht="81" customHeight="1" x14ac:dyDescent="0.25">
      <c r="C11" s="14">
        <v>4</v>
      </c>
      <c r="D11" s="14" t="s">
        <v>10</v>
      </c>
      <c r="E11" s="14" t="s">
        <v>16</v>
      </c>
      <c r="F11" s="14">
        <v>69995449367</v>
      </c>
      <c r="G11" s="20" t="s">
        <v>17</v>
      </c>
      <c r="H11" s="20" t="s">
        <v>45</v>
      </c>
      <c r="I11" s="14">
        <v>32</v>
      </c>
      <c r="J11" s="16">
        <v>276622.42</v>
      </c>
      <c r="K11" s="17">
        <v>1</v>
      </c>
      <c r="L11" s="21">
        <v>185312.5</v>
      </c>
      <c r="M11" s="21">
        <f t="shared" si="0"/>
        <v>741250</v>
      </c>
      <c r="N11" s="19" t="s">
        <v>18</v>
      </c>
    </row>
    <row r="12" spans="3:14" s="4" customFormat="1" ht="129" customHeight="1" x14ac:dyDescent="0.25">
      <c r="C12" s="14">
        <v>5</v>
      </c>
      <c r="D12" s="14" t="s">
        <v>12</v>
      </c>
      <c r="E12" s="14" t="s">
        <v>26</v>
      </c>
      <c r="F12" s="14">
        <v>55644094063</v>
      </c>
      <c r="G12" s="20" t="s">
        <v>27</v>
      </c>
      <c r="H12" s="20" t="s">
        <v>46</v>
      </c>
      <c r="I12" s="14">
        <v>31</v>
      </c>
      <c r="J12" s="16">
        <v>324673</v>
      </c>
      <c r="K12" s="17">
        <v>0.8</v>
      </c>
      <c r="L12" s="22">
        <v>185312.5</v>
      </c>
      <c r="M12" s="18">
        <f t="shared" si="0"/>
        <v>926562.5</v>
      </c>
      <c r="N12" s="19" t="s">
        <v>31</v>
      </c>
    </row>
    <row r="13" spans="3:14" s="3" customFormat="1" ht="108" x14ac:dyDescent="0.25">
      <c r="C13" s="14">
        <v>6</v>
      </c>
      <c r="D13" s="14" t="s">
        <v>13</v>
      </c>
      <c r="E13" s="14" t="s">
        <v>28</v>
      </c>
      <c r="F13" s="14">
        <v>65357320552</v>
      </c>
      <c r="G13" s="20" t="s">
        <v>29</v>
      </c>
      <c r="H13" s="20" t="s">
        <v>47</v>
      </c>
      <c r="I13" s="14">
        <v>24</v>
      </c>
      <c r="J13" s="16">
        <v>193287.5</v>
      </c>
      <c r="K13" s="17">
        <v>0.9</v>
      </c>
      <c r="L13" s="18">
        <v>161550</v>
      </c>
      <c r="M13" s="18">
        <f t="shared" si="0"/>
        <v>1088112.5</v>
      </c>
      <c r="N13" s="19" t="s">
        <v>30</v>
      </c>
    </row>
    <row r="14" spans="3:14" s="4" customFormat="1" ht="60" x14ac:dyDescent="0.25">
      <c r="C14" s="14">
        <v>7</v>
      </c>
      <c r="D14" s="14" t="s">
        <v>15</v>
      </c>
      <c r="E14" s="14" t="s">
        <v>35</v>
      </c>
      <c r="F14" s="14">
        <v>38309740312</v>
      </c>
      <c r="G14" s="20" t="s">
        <v>36</v>
      </c>
      <c r="H14" s="20" t="s">
        <v>48</v>
      </c>
      <c r="I14" s="14">
        <v>24</v>
      </c>
      <c r="J14" s="16">
        <v>327000</v>
      </c>
      <c r="K14" s="17">
        <v>0.9</v>
      </c>
      <c r="L14" s="18">
        <v>185312.5</v>
      </c>
      <c r="M14" s="18">
        <f t="shared" si="0"/>
        <v>1273425</v>
      </c>
      <c r="N14" s="19" t="s">
        <v>37</v>
      </c>
    </row>
    <row r="15" spans="3:14" ht="15" customHeight="1" x14ac:dyDescent="0.2">
      <c r="C15" s="27" t="s">
        <v>40</v>
      </c>
      <c r="D15" s="28"/>
      <c r="E15" s="28"/>
      <c r="F15" s="28"/>
      <c r="G15" s="28"/>
      <c r="H15" s="28"/>
      <c r="I15" s="28"/>
      <c r="J15" s="28"/>
      <c r="K15" s="29"/>
      <c r="L15" s="8">
        <f>SUM(L8:L14)</f>
        <v>1273425</v>
      </c>
      <c r="M15" s="6"/>
      <c r="N15" s="6"/>
    </row>
    <row r="23" spans="6:6" x14ac:dyDescent="0.2">
      <c r="F23" s="13"/>
    </row>
  </sheetData>
  <sortState ref="C8:N10">
    <sortCondition descending="1" ref="I8:I10"/>
  </sortState>
  <mergeCells count="5">
    <mergeCell ref="C1:N1"/>
    <mergeCell ref="C2:N2"/>
    <mergeCell ref="C4:I4"/>
    <mergeCell ref="C5:I5"/>
    <mergeCell ref="C15:K1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Incijalna rang lista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LAG-KRKA</dc:creator>
  <cp:lastModifiedBy>Korisnik</cp:lastModifiedBy>
  <cp:lastPrinted>2019-08-12T11:03:34Z</cp:lastPrinted>
  <dcterms:created xsi:type="dcterms:W3CDTF">2018-03-05T11:00:58Z</dcterms:created>
  <dcterms:modified xsi:type="dcterms:W3CDTF">2019-08-20T07:23:12Z</dcterms:modified>
</cp:coreProperties>
</file>